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PA\FINANCEIRO\Operacional\PREST_CONTAS\05_2025\"/>
    </mc:Choice>
  </mc:AlternateContent>
  <xr:revisionPtr revIDLastSave="0" documentId="13_ncr:1_{C35FEA8D-9EDB-49C3-BA06-B63BA0B9C5BE}" xr6:coauthVersionLast="47" xr6:coauthVersionMax="47" xr10:uidLastSave="{00000000-0000-0000-0000-000000000000}"/>
  <bookViews>
    <workbookView xWindow="20370" yWindow="-2565" windowWidth="29040" windowHeight="15720" xr2:uid="{9B9BEC70-733C-4EB4-92A1-A334D0F96979}"/>
  </bookViews>
  <sheets>
    <sheet name="SINTET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D22" i="2" l="1"/>
  <c r="D65" i="2" l="1"/>
</calcChain>
</file>

<file path=xl/sharedStrings.xml><?xml version="1.0" encoding="utf-8"?>
<sst xmlns="http://schemas.openxmlformats.org/spreadsheetml/2006/main" count="38" uniqueCount="37">
  <si>
    <t xml:space="preserve">Relatório Mensal Comparativo de Recursos Recebidos e Gastos </t>
  </si>
  <si>
    <t>NOME ORGÃO PÚBLICO CONTRATANTE:</t>
  </si>
  <si>
    <t>CNPJ:</t>
  </si>
  <si>
    <t>NOME ORGANIZAÇÃO SOCIAL CONTRATADA:</t>
  </si>
  <si>
    <t>NOME UNIDADE GERIDA:</t>
  </si>
  <si>
    <t>CONTRATO DE GESTÃO E ADITIVO VIGENTE:</t>
  </si>
  <si>
    <t>VIGÊNCIA DO CONTRATO DE GESTÃO:</t>
  </si>
  <si>
    <t>VALOR MENSAL DO CONTRATO</t>
  </si>
  <si>
    <t>PREVISÃO DE REPASSE DO PERÍODO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</si>
  <si>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</si>
  <si>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</si>
  <si>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</si>
  <si>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</si>
  <si>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</si>
  <si>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</si>
  <si>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</si>
  <si>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4 Prestação de Serviços Administrativos</t>
  </si>
  <si>
    <t>5 Prestação de Serviços Operacionais</t>
  </si>
  <si>
    <t>6 Frota</t>
  </si>
  <si>
    <t>7 Taxas/Certificados/Seguros</t>
  </si>
  <si>
    <t>8 Impostos</t>
  </si>
  <si>
    <t>SALDO</t>
  </si>
  <si>
    <t>_______________________________________________</t>
  </si>
  <si>
    <t>Instituto Alcance Gestão em Saúde - IAGS</t>
  </si>
  <si>
    <t>UPA - Unidade Pronto Atendimento</t>
  </si>
  <si>
    <t>Maria Aparecida Tavares Pinto e Silva</t>
  </si>
  <si>
    <t>Diretora Financeira</t>
  </si>
  <si>
    <t>146/2024</t>
  </si>
  <si>
    <t>SECRETARIA MUNICIPAL DE SAÚDE - FUNDO MUNICIPAL DE SAÚDE</t>
  </si>
  <si>
    <t>03.532.661/0001-56</t>
  </si>
  <si>
    <t>INSTITUTO ALCANCE GESTÃO EM SAÚDE - IAGS</t>
  </si>
  <si>
    <t>27.949.878/0008-09</t>
  </si>
  <si>
    <t>UPA - UNIDADE PRONTO ATENDIMENTO DR. JAMIL SEBBA</t>
  </si>
  <si>
    <t>19/12/2024 A 18/12/2028</t>
  </si>
  <si>
    <t xml:space="preserve">9 Outros </t>
  </si>
  <si>
    <t>RELATÓRIO FINANCEIRO MAIO DE 2025</t>
  </si>
  <si>
    <t>Catalão-GO, 10 de Junho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</si>
</sst>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4" fillId="0" borderId="0" xfId="0" applyNumberFormat="1" applyFont="1"/>
    <xf numFmtId="0" fontId="6" fillId="0" borderId="1" xfId="0" applyFont="1" applyBorder="1" applyAlignment="1">
      <alignment horizontal="left" vertical="top"/>
    </xf>
    <xf numFmtId="0" fontId="9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horizontal="left" vertical="top"/>
    </xf>
    <xf numFmtId="0" fontId="10" fillId="4" borderId="0" xfId="0" applyFont="1" applyFill="1" applyAlignment="1">
      <alignment horizontal="left" vertical="top" wrapText="1"/>
    </xf>
    <xf numFmtId="44" fontId="10" fillId="4" borderId="0" xfId="0" applyNumberFormat="1" applyFont="1" applyFill="1" applyAlignment="1">
      <alignment horizontal="right" vertical="top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/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9" fillId="5" borderId="5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0" borderId="2" xfId="0" applyFont="1" applyBorder="1"/>
    <xf numFmtId="0" fontId="10" fillId="4" borderId="1" xfId="0" applyFont="1" applyFill="1" applyBorder="1" applyAlignment="1">
      <alignment horizontal="left" vertical="top"/>
    </xf>
    <xf numFmtId="0" fontId="11" fillId="4" borderId="1" xfId="0" applyFont="1" applyFill="1" applyBorder="1"/>
    <xf numFmtId="0" fontId="11" fillId="4" borderId="1" xfId="0" applyFont="1" applyFill="1" applyBorder="1" applyAlignment="1">
      <alignment vertical="top"/>
    </xf>
    <xf numFmtId="0" fontId="6" fillId="0" borderId="3" xfId="0" applyFont="1" applyBorder="1" applyAlignment="1">
      <alignment horizontal="left" vertical="top"/>
    </xf>
    <xf numFmtId="164" fontId="6" fillId="0" borderId="3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44" fontId="9" fillId="3" borderId="3" xfId="0" applyNumberFormat="1" applyFont="1" applyFill="1" applyBorder="1" applyAlignment="1">
      <alignment horizontal="left" vertical="top"/>
    </xf>
    <xf numFmtId="44" fontId="9" fillId="0" borderId="3" xfId="0" applyNumberFormat="1" applyFont="1" applyBorder="1" applyAlignment="1">
      <alignment horizontal="left" vertical="top"/>
    </xf>
    <xf numFmtId="44" fontId="10" fillId="0" borderId="6" xfId="0" applyNumberFormat="1" applyFont="1" applyBorder="1" applyAlignment="1">
      <alignment horizontal="left" vertical="top"/>
    </xf>
    <xf numFmtId="44" fontId="10" fillId="4" borderId="3" xfId="0" applyNumberFormat="1" applyFont="1" applyFill="1" applyBorder="1" applyAlignment="1">
      <alignment horizontal="left" vertical="top"/>
    </xf>
    <xf numFmtId="44" fontId="10" fillId="4" borderId="3" xfId="1" applyNumberFormat="1" applyFont="1" applyFill="1" applyBorder="1" applyAlignment="1">
      <alignment horizontal="left" vertical="top"/>
    </xf>
    <xf numFmtId="44" fontId="10" fillId="4" borderId="3" xfId="0" applyNumberFormat="1" applyFont="1" applyFill="1" applyBorder="1" applyAlignment="1" applyProtection="1">
      <alignment horizontal="left" vertical="top"/>
      <protection locked="0"/>
    </xf>
    <xf numFmtId="44" fontId="10" fillId="0" borderId="4" xfId="1" applyNumberFormat="1" applyFont="1" applyFill="1" applyBorder="1" applyAlignment="1">
      <alignment horizontal="right" vertical="top"/>
    </xf>
    <xf numFmtId="44" fontId="9" fillId="5" borderId="7" xfId="0" applyNumberFormat="1" applyFont="1" applyFill="1" applyBorder="1" applyAlignment="1">
      <alignment horizontal="right" vertical="top"/>
    </xf>
    <xf numFmtId="0" fontId="6" fillId="0" borderId="8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C1:E76"/>
  <sheetViews>
    <sheetView showGridLines="0" tabSelected="1" zoomScaleNormal="100" zoomScalePageLayoutView="130" workbookViewId="0">
      <selection activeCell="C13" sqref="C13:D13"/>
    </sheetView>
  </sheetViews>
  <sheetFormatPr defaultRowHeight="15" x14ac:dyDescent="0.25"/>
  <cols>
    <col min="1" max="1" width="0.7109375" customWidth="1"/>
    <col min="2" max="2" width="3.42578125" customWidth="1"/>
    <col min="3" max="3" width="58.28515625" customWidth="1"/>
    <col min="4" max="4" width="54.140625" style="21" customWidth="1"/>
    <col min="5" max="5" width="14.28515625" customWidth="1"/>
  </cols>
  <sheetData>
    <row r="1" spans="3:5" ht="15.75" x14ac:dyDescent="0.25">
      <c r="C1" s="2"/>
      <c r="D1" s="20"/>
      <c r="E1" s="2"/>
    </row>
    <row r="2" spans="3:5" ht="16.5" thickBot="1" x14ac:dyDescent="0.3">
      <c r="C2" s="2"/>
      <c r="D2" s="20"/>
      <c r="E2" s="2"/>
    </row>
    <row r="3" spans="3:5" ht="43.15" customHeight="1" thickBot="1" x14ac:dyDescent="0.3">
      <c r="C3" s="51" t="s">
        <v>0</v>
      </c>
      <c r="D3" s="52"/>
      <c r="E3" s="3"/>
    </row>
    <row r="4" spans="3:5" ht="31.15" customHeight="1" x14ac:dyDescent="0.25">
      <c r="C4" s="40" t="s">
        <v>1</v>
      </c>
      <c r="D4" s="41" t="s">
        <v>28</v>
      </c>
      <c r="E4" s="3"/>
    </row>
    <row r="5" spans="3:5" x14ac:dyDescent="0.25">
      <c r="C5" s="7" t="s">
        <v>2</v>
      </c>
      <c r="D5" s="26" t="s">
        <v>29</v>
      </c>
      <c r="E5" s="4"/>
    </row>
    <row r="6" spans="3:5" x14ac:dyDescent="0.25">
      <c r="C6" s="7" t="s">
        <v>3</v>
      </c>
      <c r="D6" s="26" t="s">
        <v>30</v>
      </c>
      <c r="E6" s="4"/>
    </row>
    <row r="7" spans="3:5" x14ac:dyDescent="0.25">
      <c r="C7" s="7" t="s">
        <v>2</v>
      </c>
      <c r="D7" s="26" t="s">
        <v>31</v>
      </c>
      <c r="E7" s="4"/>
    </row>
    <row r="8" spans="3:5" s="30" customFormat="1" ht="31.15" customHeight="1" x14ac:dyDescent="0.25">
      <c r="C8" s="28" t="s">
        <v>4</v>
      </c>
      <c r="D8" s="31" t="s">
        <v>32</v>
      </c>
      <c r="E8" s="29"/>
    </row>
    <row r="9" spans="3:5" x14ac:dyDescent="0.25">
      <c r="C9" s="7" t="s">
        <v>5</v>
      </c>
      <c r="D9" s="26" t="s">
        <v>27</v>
      </c>
      <c r="E9" s="4"/>
    </row>
    <row r="10" spans="3:5" x14ac:dyDescent="0.25">
      <c r="C10" s="7" t="s">
        <v>6</v>
      </c>
      <c r="D10" s="26" t="s">
        <v>33</v>
      </c>
      <c r="E10" s="4"/>
    </row>
    <row r="11" spans="3:5" x14ac:dyDescent="0.25">
      <c r="C11" s="7" t="s">
        <v>7</v>
      </c>
      <c r="D11" s="27">
        <v>3000000</v>
      </c>
      <c r="E11" s="4"/>
    </row>
    <row r="12" spans="3:5" ht="16.5" thickBot="1" x14ac:dyDescent="0.3">
      <c r="C12" s="45"/>
      <c r="D12" s="46"/>
      <c r="E12" s="2"/>
    </row>
    <row r="13" spans="3:5" ht="16.5" thickBot="1" x14ac:dyDescent="0.3">
      <c r="C13" s="47" t="s">
        <v>35</v>
      </c>
      <c r="D13" s="48"/>
      <c r="E13" s="5"/>
    </row>
    <row r="14" spans="3:5" s="1" customFormat="1" ht="53.25" customHeight="1" x14ac:dyDescent="0.25">
      <c r="C14" s="49"/>
      <c r="D14" s="50"/>
      <c r="E14" s="13"/>
    </row>
    <row r="15" spans="3:5" x14ac:dyDescent="0.25">
      <c r="C15" s="14" t="s">
        <v>8</v>
      </c>
      <c r="D15" s="32">
        <v>3000000</v>
      </c>
      <c r="E15" s="6"/>
    </row>
    <row r="16" spans="3:5" x14ac:dyDescent="0.25">
      <c r="C16" s="17"/>
      <c r="D16" s="33"/>
      <c r="E16" s="6"/>
    </row>
    <row r="17" spans="3:5" x14ac:dyDescent="0.25">
      <c r="C17" s="9" t="s">
        <v>9</v>
      </c>
      <c r="D17" s="32">
        <f>SUM(D18,D20)</f>
        <v>6074.26</v>
      </c>
      <c r="E17" s="6"/>
    </row>
    <row r="18" spans="3:5" x14ac:dyDescent="0.25">
      <c r="C18" s="9" t="s">
        <v>10</v>
      </c>
      <c r="D18" s="32">
        <v>6074.26</v>
      </c>
      <c r="E18" s="6"/>
    </row>
    <row r="19" spans="3:5" hidden="1" x14ac:dyDescent="0.25">
      <c r="C19" s="18"/>
      <c r="D19" s="34"/>
      <c r="E19" s="6"/>
    </row>
    <row r="20" spans="3:5" x14ac:dyDescent="0.25">
      <c r="C20" s="8" t="s">
        <v>11</v>
      </c>
      <c r="D20" s="32"/>
      <c r="E20" s="6"/>
    </row>
    <row r="21" spans="3:5" x14ac:dyDescent="0.25">
      <c r="C21" s="43"/>
      <c r="D21" s="44"/>
    </row>
    <row r="22" spans="3:5" x14ac:dyDescent="0.25">
      <c r="C22" s="9" t="s">
        <v>12</v>
      </c>
      <c r="D22" s="32">
        <f>SUM(D23:D63)</f>
        <v>68.400000000000006</v>
      </c>
    </row>
    <row r="23" spans="3:5" x14ac:dyDescent="0.25">
      <c r="C23" s="23" t="s">
        <v>13</v>
      </c>
      <c r="D23" s="35">
        <v>0</v>
      </c>
    </row>
    <row r="24" spans="3:5" hidden="1" x14ac:dyDescent="0.25">
      <c r="C24" s="15"/>
      <c r="D24" s="35"/>
    </row>
    <row r="25" spans="3:5" hidden="1" x14ac:dyDescent="0.25">
      <c r="C25" s="15"/>
      <c r="D25" s="35"/>
    </row>
    <row r="26" spans="3:5" hidden="1" x14ac:dyDescent="0.25">
      <c r="C26" s="15"/>
      <c r="D26" s="35"/>
    </row>
    <row r="27" spans="3:5" hidden="1" x14ac:dyDescent="0.25">
      <c r="C27" s="15"/>
      <c r="D27" s="35"/>
    </row>
    <row r="28" spans="3:5" hidden="1" x14ac:dyDescent="0.25">
      <c r="C28" s="15"/>
      <c r="D28" s="35"/>
    </row>
    <row r="29" spans="3:5" hidden="1" x14ac:dyDescent="0.25">
      <c r="C29" s="15"/>
      <c r="D29" s="35"/>
    </row>
    <row r="30" spans="3:5" hidden="1" x14ac:dyDescent="0.25">
      <c r="C30" s="15"/>
      <c r="D30" s="35"/>
    </row>
    <row r="31" spans="3:5" hidden="1" x14ac:dyDescent="0.25">
      <c r="C31" s="15"/>
      <c r="D31" s="35"/>
    </row>
    <row r="32" spans="3:5" hidden="1" x14ac:dyDescent="0.25">
      <c r="C32" s="15"/>
      <c r="D32" s="35"/>
    </row>
    <row r="33" spans="3:4" hidden="1" x14ac:dyDescent="0.25">
      <c r="C33" s="15"/>
      <c r="D33" s="35"/>
    </row>
    <row r="34" spans="3:4" hidden="1" x14ac:dyDescent="0.25">
      <c r="C34" s="15"/>
      <c r="D34" s="35"/>
    </row>
    <row r="35" spans="3:4" hidden="1" x14ac:dyDescent="0.25">
      <c r="C35" s="15"/>
      <c r="D35" s="35"/>
    </row>
    <row r="36" spans="3:4" hidden="1" x14ac:dyDescent="0.25">
      <c r="C36" s="15"/>
      <c r="D36" s="35"/>
    </row>
    <row r="37" spans="3:4" x14ac:dyDescent="0.25">
      <c r="C37" s="15" t="s">
        <v>14</v>
      </c>
      <c r="D37" s="35">
        <v>0</v>
      </c>
    </row>
    <row r="38" spans="3:4" hidden="1" x14ac:dyDescent="0.25">
      <c r="C38" s="15"/>
      <c r="D38" s="35"/>
    </row>
    <row r="39" spans="3:4" x14ac:dyDescent="0.25">
      <c r="C39" s="15" t="s">
        <v>15</v>
      </c>
      <c r="D39" s="35">
        <v>0</v>
      </c>
    </row>
    <row r="40" spans="3:4" hidden="1" x14ac:dyDescent="0.25">
      <c r="C40" s="24"/>
      <c r="D40" s="35"/>
    </row>
    <row r="41" spans="3:4" x14ac:dyDescent="0.25">
      <c r="C41" s="16" t="s">
        <v>16</v>
      </c>
      <c r="D41" s="36">
        <v>0</v>
      </c>
    </row>
    <row r="42" spans="3:4" hidden="1" x14ac:dyDescent="0.25">
      <c r="C42" s="16"/>
      <c r="D42" s="36"/>
    </row>
    <row r="43" spans="3:4" x14ac:dyDescent="0.25">
      <c r="C43" s="16" t="s">
        <v>17</v>
      </c>
      <c r="D43" s="36">
        <v>0</v>
      </c>
    </row>
    <row r="44" spans="3:4" hidden="1" x14ac:dyDescent="0.25">
      <c r="C44" s="16"/>
      <c r="D44" s="36"/>
    </row>
    <row r="45" spans="3:4" x14ac:dyDescent="0.25">
      <c r="C45" s="16" t="s">
        <v>18</v>
      </c>
      <c r="D45" s="36">
        <v>0</v>
      </c>
    </row>
    <row r="46" spans="3:4" hidden="1" x14ac:dyDescent="0.25">
      <c r="C46" s="16"/>
      <c r="D46" s="36"/>
    </row>
    <row r="47" spans="3:4" hidden="1" x14ac:dyDescent="0.25">
      <c r="C47" s="16"/>
      <c r="D47" s="36"/>
    </row>
    <row r="48" spans="3:4" hidden="1" x14ac:dyDescent="0.25">
      <c r="C48" s="25"/>
      <c r="D48" s="37"/>
    </row>
    <row r="49" spans="3:4" hidden="1" x14ac:dyDescent="0.25">
      <c r="C49" s="25"/>
      <c r="D49" s="37"/>
    </row>
    <row r="50" spans="3:4" hidden="1" x14ac:dyDescent="0.25">
      <c r="C50" s="25"/>
      <c r="D50" s="37"/>
    </row>
    <row r="51" spans="3:4" x14ac:dyDescent="0.25">
      <c r="C51" s="16" t="s">
        <v>19</v>
      </c>
      <c r="D51" s="36">
        <v>68.400000000000006</v>
      </c>
    </row>
    <row r="52" spans="3:4" hidden="1" x14ac:dyDescent="0.25">
      <c r="C52" s="16"/>
      <c r="D52" s="36"/>
    </row>
    <row r="53" spans="3:4" hidden="1" x14ac:dyDescent="0.25">
      <c r="C53" s="16"/>
      <c r="D53" s="36"/>
    </row>
    <row r="54" spans="3:4" x14ac:dyDescent="0.25">
      <c r="C54" s="16" t="s">
        <v>20</v>
      </c>
      <c r="D54" s="36">
        <v>0</v>
      </c>
    </row>
    <row r="55" spans="3:4" hidden="1" x14ac:dyDescent="0.25">
      <c r="C55" s="16"/>
      <c r="D55" s="36"/>
    </row>
    <row r="56" spans="3:4" hidden="1" x14ac:dyDescent="0.25">
      <c r="C56" s="16"/>
      <c r="D56" s="36"/>
    </row>
    <row r="57" spans="3:4" hidden="1" x14ac:dyDescent="0.25">
      <c r="C57" s="16"/>
      <c r="D57" s="36"/>
    </row>
    <row r="58" spans="3:4" hidden="1" x14ac:dyDescent="0.25">
      <c r="C58" s="16"/>
      <c r="D58" s="36"/>
    </row>
    <row r="59" spans="3:4" hidden="1" x14ac:dyDescent="0.25">
      <c r="C59" s="16"/>
      <c r="D59" s="36"/>
    </row>
    <row r="60" spans="3:4" hidden="1" x14ac:dyDescent="0.25">
      <c r="C60" s="16"/>
      <c r="D60" s="36"/>
    </row>
    <row r="61" spans="3:4" hidden="1" x14ac:dyDescent="0.25">
      <c r="C61" s="16"/>
      <c r="D61" s="36"/>
    </row>
    <row r="62" spans="3:4" hidden="1" x14ac:dyDescent="0.25">
      <c r="C62" s="16"/>
      <c r="D62" s="36"/>
    </row>
    <row r="63" spans="3:4" x14ac:dyDescent="0.25">
      <c r="C63" s="16" t="s">
        <v>34</v>
      </c>
      <c r="D63" s="36">
        <v>0</v>
      </c>
    </row>
    <row r="64" spans="3:4" hidden="1" x14ac:dyDescent="0.25">
      <c r="C64" s="22"/>
      <c r="D64" s="38"/>
    </row>
    <row r="65" spans="3:4" ht="15.75" thickBot="1" x14ac:dyDescent="0.3">
      <c r="C65" s="19" t="s">
        <v>21</v>
      </c>
      <c r="D65" s="39">
        <f>D17-D22</f>
        <v>6005.8600000000006</v>
      </c>
    </row>
    <row r="66" spans="3:4" x14ac:dyDescent="0.25">
      <c r="C66" s="10"/>
      <c r="D66" s="11"/>
    </row>
    <row r="67" spans="3:4" x14ac:dyDescent="0.25">
      <c r="C67" s="12" t="s">
        <v>36</v>
      </c>
      <c r="D67" s="11"/>
    </row>
    <row r="68" spans="3:4" x14ac:dyDescent="0.25">
      <c r="C68" s="12"/>
      <c r="D68" s="11"/>
    </row>
    <row r="69" spans="3:4" x14ac:dyDescent="0.25">
      <c r="C69" s="12"/>
      <c r="D69" s="11"/>
    </row>
    <row r="70" spans="3:4" x14ac:dyDescent="0.25">
      <c r="C70" s="12"/>
      <c r="D70" s="11"/>
    </row>
    <row r="71" spans="3:4" x14ac:dyDescent="0.25">
      <c r="C71" s="12"/>
      <c r="D71" s="11"/>
    </row>
    <row r="72" spans="3:4" x14ac:dyDescent="0.25">
      <c r="C72" s="42" t="s">
        <v>22</v>
      </c>
      <c r="D72" s="42"/>
    </row>
    <row r="73" spans="3:4" x14ac:dyDescent="0.25">
      <c r="C73" s="42" t="s">
        <v>24</v>
      </c>
      <c r="D73" s="42"/>
    </row>
    <row r="74" spans="3:4" x14ac:dyDescent="0.25">
      <c r="C74" s="42" t="s">
        <v>23</v>
      </c>
      <c r="D74" s="42"/>
    </row>
    <row r="75" spans="3:4" x14ac:dyDescent="0.25">
      <c r="C75" s="42" t="s">
        <v>25</v>
      </c>
      <c r="D75" s="42"/>
    </row>
    <row r="76" spans="3:4" x14ac:dyDescent="0.25">
      <c r="C76" s="42" t="s">
        <v>26</v>
      </c>
      <c r="D76" s="42"/>
    </row>
  </sheetData>
  <mergeCells count="10">
    <mergeCell ref="C21:D21"/>
    <mergeCell ref="C12:D12"/>
    <mergeCell ref="C13:D13"/>
    <mergeCell ref="C14:D14"/>
    <mergeCell ref="C3:D3"/>
    <mergeCell ref="C74:D74"/>
    <mergeCell ref="C75:D75"/>
    <mergeCell ref="C76:D76"/>
    <mergeCell ref="C72:D72"/>
    <mergeCell ref="C73:D73"/>
  </mergeCells>
  <pageMargins left="0.48" right="0.511811024" top="1.1299999999999999" bottom="0.96850000000000003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Financeiro</cp:lastModifiedBy>
  <cp:lastPrinted>2025-05-02T13:01:29Z</cp:lastPrinted>
  <dcterms:created xsi:type="dcterms:W3CDTF">2023-02-07T22:34:23Z</dcterms:created>
  <dcterms:modified xsi:type="dcterms:W3CDTF">2025-06-12T19:16:36Z</dcterms:modified>
</cp:coreProperties>
</file>